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https://gizonline-my.sharepoint.com/personal/danar_nugroho_giz_de/Documents/Desktop/(Deadline 050126) 83506323-ASEANCAP-AI-driven Energy Management Systems/02 TenderDocument/"/>
    </mc:Choice>
  </mc:AlternateContent>
  <xr:revisionPtr revIDLastSave="334" documentId="13_ncr:1_{F34B5ECD-B01D-4037-8D5D-C32828FE9B24}" xr6:coauthVersionLast="47" xr6:coauthVersionMax="47" xr10:uidLastSave="{A9D88FB1-B6DA-45D7-8997-11B05595ED15}"/>
  <bookViews>
    <workbookView xWindow="28680" yWindow="-120" windowWidth="29040" windowHeight="15720" tabRatio="500" xr2:uid="{00000000-000D-0000-FFFF-FFFF00000000}"/>
  </bookViews>
  <sheets>
    <sheet name="Price" sheetId="1" r:id="rId1"/>
    <sheet name="Calculation" sheetId="2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24" i="1" l="1"/>
  <c r="I23" i="1"/>
  <c r="I31" i="1" l="1"/>
  <c r="I28" i="1"/>
  <c r="I29" i="1" l="1"/>
  <c r="I30" i="1"/>
  <c r="I27" i="1"/>
  <c r="I33" i="1" l="1"/>
  <c r="I22" i="1"/>
  <c r="I25" i="1" s="1"/>
  <c r="I34" i="1" l="1"/>
  <c r="I35" i="1" s="1"/>
</calcChain>
</file>

<file path=xl/sharedStrings.xml><?xml version="1.0" encoding="utf-8"?>
<sst xmlns="http://schemas.openxmlformats.org/spreadsheetml/2006/main" count="62" uniqueCount="45">
  <si>
    <t>Price Schedule</t>
  </si>
  <si>
    <t>Name:</t>
  </si>
  <si>
    <t>Email:</t>
  </si>
  <si>
    <t>Total Price IDR</t>
  </si>
  <si>
    <t>Telephone:</t>
  </si>
  <si>
    <t>Type of reimbursement</t>
  </si>
  <si>
    <t>Unit Price IDR</t>
  </si>
  <si>
    <t>Address:</t>
  </si>
  <si>
    <t>Explanations</t>
  </si>
  <si>
    <t>lump sum</t>
  </si>
  <si>
    <t>Name and address of contractor</t>
  </si>
  <si>
    <t>Date, Signature of contractor</t>
  </si>
  <si>
    <t>Postal Code:</t>
  </si>
  <si>
    <t>Country of assignment: Indonesia</t>
  </si>
  <si>
    <t>Account Name</t>
  </si>
  <si>
    <t>Account No</t>
  </si>
  <si>
    <t>Bank Name</t>
  </si>
  <si>
    <t>:</t>
  </si>
  <si>
    <t>No.</t>
  </si>
  <si>
    <t>Bank Address</t>
  </si>
  <si>
    <t>Bank Account Informatiom</t>
  </si>
  <si>
    <t>Other Cost</t>
  </si>
  <si>
    <t>Against Evidence</t>
  </si>
  <si>
    <t>Sub Total</t>
  </si>
  <si>
    <t>Number of Experts</t>
  </si>
  <si>
    <t>Quantity  up to (day/night/trip)</t>
  </si>
  <si>
    <t>Grand Total</t>
  </si>
  <si>
    <t>Lumpsum Against Performance</t>
  </si>
  <si>
    <t>Accommodation</t>
  </si>
  <si>
    <t>Per Diem Allowance</t>
  </si>
  <si>
    <t>Transport (Home-Station/Airport-Venue)</t>
  </si>
  <si>
    <r>
      <t>CO</t>
    </r>
    <r>
      <rPr>
        <sz val="8"/>
        <rFont val="Arial"/>
        <family val="2"/>
      </rPr>
      <t>2</t>
    </r>
    <r>
      <rPr>
        <sz val="10"/>
        <rFont val="Arial"/>
        <family val="2"/>
      </rPr>
      <t xml:space="preserve"> Compensation</t>
    </r>
  </si>
  <si>
    <t>Project Name : ASEAN – German Climate Action Programme (CAP)</t>
  </si>
  <si>
    <t>Project No : 20.2023.8-003.00</t>
  </si>
  <si>
    <t>International Flight</t>
  </si>
  <si>
    <t>VAT 11%</t>
  </si>
  <si>
    <t>Output</t>
  </si>
  <si>
    <t>Note : VAT 11% will be Paid (Tax Restitution)</t>
  </si>
  <si>
    <t>RFP No : 83506323</t>
  </si>
  <si>
    <t>Period of assignment: January - October 2026</t>
  </si>
  <si>
    <t>Key expert 1 (team leader)</t>
  </si>
  <si>
    <t>Fee Days</t>
  </si>
  <si>
    <t>Key expert 2</t>
  </si>
  <si>
    <t>Key expert 3</t>
  </si>
  <si>
    <t>Lumpsum against timesheet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</si>
</sst>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64" formatCode="_(* #,##0.00_);_(* \(#,##0.00\);_(* &quot;-&quot;??_);_(@_)"/>
  </numFmts>
  <fonts count="15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4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b/>
      <sz val="8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164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0" fontId="10" fillId="0" borderId="0"/>
  </cellStyleXfs>
  <cellXfs count="60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0" fontId="6" fillId="0" borderId="0" xfId="0" applyFont="1"/>
    <xf numFmtId="0" fontId="6" fillId="0" borderId="3" xfId="0" applyFont="1" applyBorder="1" applyAlignment="1" applyProtection="1">
      <alignment horizontal="left" wrapText="1"/>
      <protection locked="0"/>
    </xf>
    <xf numFmtId="0" fontId="6" fillId="0" borderId="4" xfId="0" applyFont="1" applyBorder="1" applyAlignment="1" applyProtection="1">
      <alignment horizontal="left"/>
      <protection locked="0"/>
    </xf>
    <xf numFmtId="0" fontId="6" fillId="0" borderId="0" xfId="0" applyFont="1" applyAlignment="1" applyProtection="1">
      <alignment horizontal="left"/>
      <protection locked="0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vertical="center"/>
    </xf>
    <xf numFmtId="3" fontId="6" fillId="0" borderId="0" xfId="0" applyNumberFormat="1" applyFont="1"/>
    <xf numFmtId="164" fontId="6" fillId="0" borderId="0" xfId="3" applyFont="1"/>
    <xf numFmtId="0" fontId="6" fillId="0" borderId="0" xfId="0" applyFont="1" applyProtection="1">
      <protection locked="0"/>
    </xf>
    <xf numFmtId="0" fontId="6" fillId="0" borderId="0" xfId="0" applyFont="1" applyAlignment="1">
      <alignment vertical="center" wrapText="1"/>
    </xf>
    <xf numFmtId="0" fontId="5" fillId="0" borderId="0" xfId="0" applyFont="1" applyAlignment="1">
      <alignment wrapText="1"/>
    </xf>
    <xf numFmtId="0" fontId="9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 applyProtection="1">
      <alignment horizontal="left" wrapText="1"/>
      <protection locked="0"/>
    </xf>
    <xf numFmtId="0" fontId="7" fillId="2" borderId="0" xfId="5" applyFont="1" applyFill="1" applyAlignment="1">
      <alignment vertical="top"/>
    </xf>
    <xf numFmtId="0" fontId="8" fillId="2" borderId="0" xfId="5" applyFont="1" applyFill="1" applyAlignment="1">
      <alignment vertical="center"/>
    </xf>
    <xf numFmtId="0" fontId="8" fillId="2" borderId="2" xfId="0" applyFont="1" applyFill="1" applyBorder="1" applyAlignment="1">
      <alignment horizontal="left" vertical="center"/>
    </xf>
    <xf numFmtId="0" fontId="8" fillId="2" borderId="0" xfId="0" applyFont="1" applyFill="1" applyAlignment="1">
      <alignment vertical="center"/>
    </xf>
    <xf numFmtId="0" fontId="10" fillId="0" borderId="6" xfId="0" applyFont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/>
    </xf>
    <xf numFmtId="3" fontId="7" fillId="3" borderId="7" xfId="0" applyNumberFormat="1" applyFont="1" applyFill="1" applyBorder="1" applyAlignment="1" applyProtection="1">
      <alignment horizontal="center" vertical="center" wrapText="1"/>
      <protection locked="0"/>
    </xf>
    <xf numFmtId="0" fontId="7" fillId="3" borderId="6" xfId="0" applyFont="1" applyFill="1" applyBorder="1" applyAlignment="1">
      <alignment horizontal="center" vertical="center"/>
    </xf>
    <xf numFmtId="3" fontId="10" fillId="0" borderId="1" xfId="0" applyNumberFormat="1" applyFont="1" applyBorder="1" applyAlignment="1" applyProtection="1">
      <alignment horizontal="center" vertical="center" wrapText="1"/>
      <protection locked="0"/>
    </xf>
    <xf numFmtId="3" fontId="10" fillId="0" borderId="7" xfId="0" applyNumberFormat="1" applyFont="1" applyBorder="1" applyAlignment="1" applyProtection="1">
      <alignment horizontal="center" vertical="center" wrapText="1"/>
      <protection locked="0"/>
    </xf>
    <xf numFmtId="41" fontId="10" fillId="0" borderId="7" xfId="4" applyFont="1" applyFill="1" applyBorder="1" applyAlignment="1">
      <alignment horizontal="center" vertical="center" wrapText="1"/>
    </xf>
    <xf numFmtId="41" fontId="10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vertical="center"/>
    </xf>
    <xf numFmtId="0" fontId="5" fillId="3" borderId="1" xfId="0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3" borderId="7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12" fillId="0" borderId="1" xfId="0" applyFont="1" applyBorder="1"/>
    <xf numFmtId="0" fontId="10" fillId="0" borderId="6" xfId="0" applyFont="1" applyBorder="1" applyAlignment="1">
      <alignment horizontal="left" wrapText="1"/>
    </xf>
    <xf numFmtId="0" fontId="10" fillId="0" borderId="4" xfId="0" applyFont="1" applyBorder="1" applyAlignment="1">
      <alignment horizontal="left" wrapText="1"/>
    </xf>
    <xf numFmtId="3" fontId="10" fillId="0" borderId="2" xfId="0" applyNumberFormat="1" applyFont="1" applyBorder="1" applyAlignment="1" applyProtection="1">
      <alignment horizontal="center" wrapText="1"/>
      <protection locked="0"/>
    </xf>
    <xf numFmtId="41" fontId="10" fillId="0" borderId="1" xfId="0" applyNumberFormat="1" applyFont="1" applyBorder="1" applyAlignment="1">
      <alignment horizontal="center"/>
    </xf>
    <xf numFmtId="41" fontId="11" fillId="0" borderId="7" xfId="4" applyFont="1" applyFill="1" applyBorder="1" applyAlignment="1">
      <alignment horizontal="right" wrapText="1"/>
    </xf>
    <xf numFmtId="0" fontId="10" fillId="0" borderId="4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41" fontId="7" fillId="0" borderId="7" xfId="4" applyFont="1" applyFill="1" applyBorder="1" applyAlignment="1">
      <alignment horizontal="right" wrapText="1"/>
    </xf>
    <xf numFmtId="0" fontId="12" fillId="0" borderId="1" xfId="0" applyFont="1" applyBorder="1" applyAlignment="1">
      <alignment horizontal="center" vertical="top"/>
    </xf>
    <xf numFmtId="41" fontId="10" fillId="0" borderId="1" xfId="4" applyFont="1" applyFill="1" applyBorder="1" applyAlignment="1">
      <alignment horizontal="center" vertical="center" wrapText="1"/>
    </xf>
    <xf numFmtId="0" fontId="8" fillId="0" borderId="8" xfId="0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wrapText="1"/>
    </xf>
    <xf numFmtId="0" fontId="12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6" fillId="0" borderId="3" xfId="0" applyFont="1" applyBorder="1" applyAlignment="1" applyProtection="1">
      <alignment horizontal="left" wrapText="1"/>
      <protection locked="0"/>
    </xf>
    <xf numFmtId="0" fontId="6" fillId="0" borderId="0" xfId="0" applyFont="1" applyAlignment="1" applyProtection="1">
      <alignment horizontal="left" wrapText="1"/>
      <protection locked="0"/>
    </xf>
    <xf numFmtId="0" fontId="10" fillId="0" borderId="6" xfId="0" applyFont="1" applyBorder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0" fontId="14" fillId="0" borderId="6" xfId="0" applyFont="1" applyBorder="1" applyAlignment="1">
      <alignment horizontal="right" vertical="center" wrapText="1"/>
    </xf>
    <xf numFmtId="0" fontId="14" fillId="0" borderId="4" xfId="0" applyFont="1" applyBorder="1" applyAlignment="1">
      <alignment horizontal="right" vertical="center" wrapText="1"/>
    </xf>
  </cellXfs>
  <cellStyles count="6">
    <cellStyle name="Comma" xfId="3" builtinId="3"/>
    <cellStyle name="Comma [0]" xfId="4" builtinId="6"/>
    <cellStyle name="Followed Hyperlink" xfId="2" builtinId="9" hidden="1"/>
    <cellStyle name="Hyperlink" xfId="1" builtinId="8" hidden="1"/>
    <cellStyle name="Normal" xfId="0" builtinId="0"/>
    <cellStyle name="Normal_Estimasi Biaya Rumah Kepsek" xfId="5" xr:uid="{E25E6C01-C2FB-4832-81F8-77E5541292DC}"/>
  </cellStyles>
  <dxfs count="0"/>
  <tableStyles count="0" defaultTableStyle="TableStyleMedium9" defaultPivotStyle="PivotStyleMedium4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44"/>
  <sheetViews>
    <sheetView showGridLines="0" tabSelected="1" topLeftCell="B3" zoomScale="85" zoomScaleNormal="85" zoomScalePageLayoutView="72" workbookViewId="0">
      <selection activeCell="J31" sqref="J31"/>
    </sheetView>
  </sheetViews>
  <sheetFormatPr defaultColWidth="11" defaultRowHeight="11.4" x14ac:dyDescent="0.2"/>
  <cols>
    <col min="1" max="1" width="2.69921875" style="5" customWidth="1"/>
    <col min="2" max="2" width="3.3984375" style="5" customWidth="1"/>
    <col min="3" max="3" width="24" style="5" customWidth="1"/>
    <col min="4" max="4" width="12.69921875" style="5" customWidth="1"/>
    <col min="5" max="5" width="29" style="5" customWidth="1"/>
    <col min="6" max="6" width="12.69921875" style="5" customWidth="1"/>
    <col min="7" max="7" width="15.296875" style="5" customWidth="1"/>
    <col min="8" max="8" width="11" style="5" customWidth="1"/>
    <col min="9" max="9" width="19.69921875" style="5" customWidth="1"/>
    <col min="10" max="10" width="26.09765625" style="5" customWidth="1"/>
    <col min="11" max="11" width="11" style="5"/>
    <col min="12" max="12" width="14.09765625" style="5" bestFit="1" customWidth="1"/>
    <col min="13" max="16384" width="11" style="5"/>
  </cols>
  <sheetData>
    <row r="2" spans="2:10" s="1" customFormat="1" ht="17.399999999999999" x14ac:dyDescent="0.3">
      <c r="C2" s="52" t="s">
        <v>0</v>
      </c>
      <c r="D2" s="52"/>
      <c r="E2" s="52"/>
      <c r="F2" s="52"/>
      <c r="G2" s="52"/>
      <c r="H2" s="52"/>
      <c r="I2" s="52"/>
      <c r="J2" s="52"/>
    </row>
    <row r="3" spans="2:10" s="1" customFormat="1" ht="17.399999999999999" x14ac:dyDescent="0.3">
      <c r="C3" s="16"/>
      <c r="D3" s="16"/>
      <c r="E3" s="16"/>
      <c r="F3" s="16"/>
      <c r="G3" s="16"/>
      <c r="H3" s="16"/>
      <c r="I3" s="16"/>
      <c r="J3" s="16"/>
    </row>
    <row r="4" spans="2:10" s="1" customFormat="1" ht="12" x14ac:dyDescent="0.25">
      <c r="C4" s="2"/>
      <c r="D4" s="2"/>
      <c r="E4" s="2"/>
      <c r="F4" s="2"/>
      <c r="G4" s="2"/>
      <c r="H4" s="2"/>
      <c r="I4" s="2"/>
      <c r="J4" s="2"/>
    </row>
    <row r="5" spans="2:10" s="1" customFormat="1" ht="12" x14ac:dyDescent="0.25">
      <c r="C5" s="2"/>
      <c r="D5" s="2"/>
      <c r="E5" s="2"/>
      <c r="F5" s="2"/>
      <c r="G5" s="2"/>
      <c r="H5" s="2"/>
      <c r="I5" s="2"/>
      <c r="J5" s="2"/>
    </row>
    <row r="6" spans="2:10" ht="16.5" customHeight="1" x14ac:dyDescent="0.25">
      <c r="B6" s="1" t="s">
        <v>10</v>
      </c>
      <c r="D6" s="15" t="s">
        <v>1</v>
      </c>
      <c r="E6" s="54"/>
      <c r="F6" s="54"/>
      <c r="G6" s="54"/>
      <c r="H6" s="54"/>
      <c r="I6" s="55"/>
      <c r="J6" s="18"/>
    </row>
    <row r="7" spans="2:10" ht="16.5" customHeight="1" x14ac:dyDescent="0.25">
      <c r="C7" s="1"/>
      <c r="D7" s="15" t="s">
        <v>7</v>
      </c>
      <c r="E7" s="6"/>
      <c r="F7" s="6"/>
      <c r="G7" s="6"/>
      <c r="H7" s="6"/>
      <c r="I7" s="18"/>
      <c r="J7" s="18"/>
    </row>
    <row r="8" spans="2:10" ht="16.5" customHeight="1" x14ac:dyDescent="0.25">
      <c r="C8" s="1"/>
      <c r="D8" s="1"/>
      <c r="E8" s="7"/>
      <c r="F8" s="7"/>
      <c r="G8" s="7"/>
      <c r="H8" s="7"/>
      <c r="I8" s="8"/>
      <c r="J8" s="8"/>
    </row>
    <row r="9" spans="2:10" ht="16.5" customHeight="1" x14ac:dyDescent="0.25">
      <c r="C9" s="1"/>
      <c r="D9" s="1"/>
      <c r="E9" s="7"/>
      <c r="F9" s="7"/>
      <c r="G9" s="7"/>
      <c r="H9" s="7"/>
      <c r="I9" s="8"/>
      <c r="J9" s="8"/>
    </row>
    <row r="10" spans="2:10" ht="16.5" customHeight="1" x14ac:dyDescent="0.25">
      <c r="C10" s="1"/>
      <c r="D10" s="1" t="s">
        <v>12</v>
      </c>
      <c r="E10" s="7"/>
      <c r="F10" s="7"/>
      <c r="G10" s="7"/>
      <c r="H10" s="7"/>
      <c r="I10" s="8"/>
      <c r="J10" s="8"/>
    </row>
    <row r="11" spans="2:10" ht="16.5" customHeight="1" x14ac:dyDescent="0.25">
      <c r="C11" s="1"/>
      <c r="D11" s="1" t="s">
        <v>4</v>
      </c>
      <c r="E11" s="7"/>
      <c r="F11" s="7"/>
      <c r="G11" s="7"/>
      <c r="H11" s="7"/>
      <c r="I11" s="8"/>
      <c r="J11" s="8"/>
    </row>
    <row r="12" spans="2:10" ht="16.5" customHeight="1" x14ac:dyDescent="0.25">
      <c r="D12" s="15" t="s">
        <v>2</v>
      </c>
      <c r="E12" s="7"/>
      <c r="F12" s="7"/>
      <c r="G12" s="7"/>
      <c r="H12" s="7"/>
      <c r="I12" s="8"/>
      <c r="J12" s="8"/>
    </row>
    <row r="13" spans="2:10" ht="18.75" customHeight="1" x14ac:dyDescent="0.2">
      <c r="D13" s="4"/>
      <c r="E13" s="8"/>
      <c r="F13" s="8"/>
      <c r="G13" s="8"/>
      <c r="H13" s="8"/>
      <c r="I13" s="8"/>
      <c r="J13" s="8"/>
    </row>
    <row r="14" spans="2:10" ht="25.5" customHeight="1" x14ac:dyDescent="0.2">
      <c r="D14" s="4"/>
      <c r="E14" s="8"/>
      <c r="F14" s="8"/>
      <c r="G14" s="8"/>
      <c r="H14" s="8"/>
      <c r="I14" s="8"/>
      <c r="J14" s="8"/>
    </row>
    <row r="15" spans="2:10" ht="14.25" customHeight="1" x14ac:dyDescent="0.2">
      <c r="B15" s="3" t="s">
        <v>38</v>
      </c>
      <c r="D15" s="9"/>
      <c r="E15" s="9"/>
      <c r="F15" s="9"/>
      <c r="G15" s="9"/>
      <c r="H15" s="9"/>
      <c r="I15" s="9"/>
      <c r="J15" s="9"/>
    </row>
    <row r="16" spans="2:10" ht="14.25" customHeight="1" x14ac:dyDescent="0.2">
      <c r="B16" s="3" t="s">
        <v>32</v>
      </c>
      <c r="D16" s="9"/>
      <c r="E16" s="9"/>
      <c r="F16" s="9"/>
      <c r="G16" s="9"/>
      <c r="H16" s="9"/>
      <c r="I16" s="9"/>
      <c r="J16" s="9"/>
    </row>
    <row r="17" spans="2:10" ht="14.25" customHeight="1" x14ac:dyDescent="0.2">
      <c r="B17" s="3" t="s">
        <v>33</v>
      </c>
      <c r="D17" s="9"/>
      <c r="E17" s="9"/>
      <c r="F17" s="9"/>
      <c r="G17" s="9"/>
      <c r="H17" s="9"/>
      <c r="I17" s="9"/>
      <c r="J17" s="9"/>
    </row>
    <row r="18" spans="2:10" ht="14.25" customHeight="1" x14ac:dyDescent="0.2">
      <c r="B18" s="3" t="s">
        <v>39</v>
      </c>
      <c r="D18" s="9"/>
      <c r="E18" s="9"/>
      <c r="F18" s="9"/>
      <c r="G18" s="9"/>
      <c r="H18" s="9"/>
      <c r="I18" s="9"/>
      <c r="J18" s="9"/>
    </row>
    <row r="19" spans="2:10" ht="14.25" customHeight="1" x14ac:dyDescent="0.2">
      <c r="B19" s="3" t="s">
        <v>13</v>
      </c>
      <c r="D19" s="9"/>
      <c r="E19" s="9"/>
      <c r="F19" s="9"/>
      <c r="G19" s="9"/>
      <c r="H19" s="9"/>
      <c r="I19" s="9"/>
      <c r="J19" s="9"/>
    </row>
    <row r="20" spans="2:10" ht="17.25" customHeight="1" x14ac:dyDescent="0.25">
      <c r="C20" s="53"/>
      <c r="D20" s="53"/>
      <c r="E20" s="53"/>
      <c r="F20" s="53"/>
      <c r="G20" s="53"/>
      <c r="H20" s="53"/>
      <c r="I20" s="53"/>
      <c r="J20" s="17"/>
    </row>
    <row r="21" spans="2:10" s="10" customFormat="1" ht="27.75" customHeight="1" x14ac:dyDescent="0.3">
      <c r="B21" s="24" t="s">
        <v>18</v>
      </c>
      <c r="C21" s="26" t="s">
        <v>41</v>
      </c>
      <c r="D21" s="25"/>
      <c r="E21" s="32" t="s">
        <v>5</v>
      </c>
      <c r="F21" s="32" t="s">
        <v>36</v>
      </c>
      <c r="G21" s="33" t="s">
        <v>25</v>
      </c>
      <c r="H21" s="34" t="s">
        <v>6</v>
      </c>
      <c r="I21" s="35" t="s">
        <v>3</v>
      </c>
      <c r="J21" s="35" t="s">
        <v>8</v>
      </c>
    </row>
    <row r="22" spans="2:10" s="10" customFormat="1" ht="15" customHeight="1" x14ac:dyDescent="0.3">
      <c r="B22" s="46">
        <v>1</v>
      </c>
      <c r="C22" s="56" t="s">
        <v>40</v>
      </c>
      <c r="D22" s="57"/>
      <c r="E22" s="27" t="s">
        <v>9</v>
      </c>
      <c r="F22" s="28">
        <v>1</v>
      </c>
      <c r="G22" s="28">
        <v>60</v>
      </c>
      <c r="H22" s="29">
        <v>0</v>
      </c>
      <c r="I22" s="30">
        <f t="shared" ref="I22" si="0">H22*G22*F22</f>
        <v>0</v>
      </c>
      <c r="J22" s="48" t="s">
        <v>44</v>
      </c>
    </row>
    <row r="23" spans="2:10" s="10" customFormat="1" ht="15" customHeight="1" x14ac:dyDescent="0.3">
      <c r="B23" s="46">
        <v>2</v>
      </c>
      <c r="C23" s="56" t="s">
        <v>42</v>
      </c>
      <c r="D23" s="57"/>
      <c r="E23" s="27" t="s">
        <v>9</v>
      </c>
      <c r="F23" s="28">
        <v>1</v>
      </c>
      <c r="G23" s="28">
        <v>65</v>
      </c>
      <c r="H23" s="29">
        <v>0</v>
      </c>
      <c r="I23" s="30">
        <f>H23*G23*F23</f>
        <v>0</v>
      </c>
      <c r="J23" s="48" t="s">
        <v>44</v>
      </c>
    </row>
    <row r="24" spans="2:10" s="10" customFormat="1" ht="15" customHeight="1" x14ac:dyDescent="0.3">
      <c r="B24" s="46">
        <v>3</v>
      </c>
      <c r="C24" s="56" t="s">
        <v>43</v>
      </c>
      <c r="D24" s="57"/>
      <c r="E24" s="27" t="s">
        <v>9</v>
      </c>
      <c r="F24" s="28">
        <v>1</v>
      </c>
      <c r="G24" s="28">
        <v>45</v>
      </c>
      <c r="H24" s="29">
        <v>0</v>
      </c>
      <c r="I24" s="30">
        <f>H24*G24*F24</f>
        <v>0</v>
      </c>
      <c r="J24" s="48" t="s">
        <v>44</v>
      </c>
    </row>
    <row r="25" spans="2:10" ht="19.5" customHeight="1" x14ac:dyDescent="0.25">
      <c r="B25" s="36"/>
      <c r="C25" s="37"/>
      <c r="D25" s="38"/>
      <c r="E25" s="39"/>
      <c r="F25" s="39"/>
      <c r="G25" s="39"/>
      <c r="H25" s="41" t="s">
        <v>23</v>
      </c>
      <c r="I25" s="40">
        <f>SUM(I22:I24)</f>
        <v>0</v>
      </c>
      <c r="J25" s="44"/>
    </row>
    <row r="26" spans="2:10" s="10" customFormat="1" ht="27.75" customHeight="1" x14ac:dyDescent="0.3">
      <c r="B26" s="24" t="s">
        <v>18</v>
      </c>
      <c r="C26" s="26" t="s">
        <v>21</v>
      </c>
      <c r="D26" s="25"/>
      <c r="E26" s="32" t="s">
        <v>5</v>
      </c>
      <c r="F26" s="32" t="s">
        <v>24</v>
      </c>
      <c r="G26" s="33" t="s">
        <v>25</v>
      </c>
      <c r="H26" s="34" t="s">
        <v>6</v>
      </c>
      <c r="I26" s="35" t="s">
        <v>3</v>
      </c>
      <c r="J26" s="35" t="s">
        <v>8</v>
      </c>
    </row>
    <row r="27" spans="2:10" s="10" customFormat="1" ht="13.2" x14ac:dyDescent="0.3">
      <c r="B27" s="51">
        <v>1</v>
      </c>
      <c r="C27" s="23" t="s">
        <v>28</v>
      </c>
      <c r="D27" s="42"/>
      <c r="E27" s="27" t="s">
        <v>22</v>
      </c>
      <c r="F27" s="27">
        <v>3</v>
      </c>
      <c r="G27" s="27">
        <v>9</v>
      </c>
      <c r="H27" s="47">
        <v>2479000</v>
      </c>
      <c r="I27" s="30">
        <f>H27*G27*F27</f>
        <v>66933000</v>
      </c>
      <c r="J27" s="43"/>
    </row>
    <row r="28" spans="2:10" s="10" customFormat="1" ht="13.2" x14ac:dyDescent="0.3">
      <c r="B28" s="51">
        <v>2</v>
      </c>
      <c r="C28" s="23" t="s">
        <v>34</v>
      </c>
      <c r="D28" s="42"/>
      <c r="E28" s="27" t="s">
        <v>22</v>
      </c>
      <c r="F28" s="27">
        <v>3</v>
      </c>
      <c r="G28" s="27">
        <v>3</v>
      </c>
      <c r="H28" s="47">
        <v>9763000</v>
      </c>
      <c r="I28" s="30">
        <f>H28*G28*F28</f>
        <v>87867000</v>
      </c>
      <c r="J28" s="43"/>
    </row>
    <row r="29" spans="2:10" s="10" customFormat="1" ht="13.2" x14ac:dyDescent="0.3">
      <c r="B29" s="51">
        <v>3</v>
      </c>
      <c r="C29" s="23" t="s">
        <v>29</v>
      </c>
      <c r="D29" s="42"/>
      <c r="E29" s="27" t="s">
        <v>27</v>
      </c>
      <c r="F29" s="27">
        <v>3</v>
      </c>
      <c r="G29" s="27">
        <v>9</v>
      </c>
      <c r="H29" s="47">
        <v>878000</v>
      </c>
      <c r="I29" s="30">
        <f t="shared" ref="I29" si="1">H29*G29*F29</f>
        <v>23706000</v>
      </c>
      <c r="J29" s="43"/>
    </row>
    <row r="30" spans="2:10" s="10" customFormat="1" ht="26.4" x14ac:dyDescent="0.3">
      <c r="B30" s="51">
        <v>4</v>
      </c>
      <c r="C30" s="23" t="s">
        <v>30</v>
      </c>
      <c r="D30" s="42"/>
      <c r="E30" s="27" t="s">
        <v>27</v>
      </c>
      <c r="F30" s="27">
        <v>3</v>
      </c>
      <c r="G30" s="27">
        <v>6</v>
      </c>
      <c r="H30" s="47">
        <v>390000</v>
      </c>
      <c r="I30" s="30">
        <f>H30*G30*F30</f>
        <v>7020000</v>
      </c>
      <c r="J30" s="43"/>
    </row>
    <row r="31" spans="2:10" s="10" customFormat="1" ht="13.2" x14ac:dyDescent="0.3">
      <c r="B31" s="51">
        <v>5</v>
      </c>
      <c r="C31" s="23" t="s">
        <v>31</v>
      </c>
      <c r="D31" s="42"/>
      <c r="E31" s="27" t="s">
        <v>22</v>
      </c>
      <c r="F31" s="27">
        <v>3</v>
      </c>
      <c r="G31" s="27">
        <v>3</v>
      </c>
      <c r="H31" s="47">
        <v>781000</v>
      </c>
      <c r="I31" s="30">
        <f>H31*G31*F31</f>
        <v>7029000</v>
      </c>
      <c r="J31" s="43"/>
    </row>
    <row r="32" spans="2:10" s="10" customFormat="1" ht="13.2" x14ac:dyDescent="0.3">
      <c r="B32" s="31"/>
      <c r="C32" s="23"/>
      <c r="D32" s="42"/>
      <c r="E32" s="27"/>
      <c r="F32" s="27"/>
      <c r="G32" s="27"/>
      <c r="H32" s="47"/>
      <c r="I32" s="30"/>
      <c r="J32" s="43"/>
    </row>
    <row r="33" spans="2:10" ht="19.5" customHeight="1" x14ac:dyDescent="0.25">
      <c r="B33" s="36"/>
      <c r="C33" s="37"/>
      <c r="D33" s="38"/>
      <c r="E33" s="39"/>
      <c r="F33" s="39"/>
      <c r="G33" s="39"/>
      <c r="H33" s="41" t="s">
        <v>23</v>
      </c>
      <c r="I33" s="40">
        <f>SUM(I27:I32)</f>
        <v>192555000</v>
      </c>
      <c r="J33" s="43"/>
    </row>
    <row r="34" spans="2:10" ht="19.5" customHeight="1" x14ac:dyDescent="0.25">
      <c r="B34" s="36"/>
      <c r="C34" s="37"/>
      <c r="D34" s="38"/>
      <c r="E34" s="39"/>
      <c r="F34" s="39"/>
      <c r="G34" s="39"/>
      <c r="H34" s="41" t="s">
        <v>35</v>
      </c>
      <c r="I34" s="40">
        <f>(I25+I33)*0.11</f>
        <v>21181050</v>
      </c>
      <c r="J34" s="49"/>
    </row>
    <row r="35" spans="2:10" ht="19.5" customHeight="1" x14ac:dyDescent="0.25">
      <c r="B35" s="36"/>
      <c r="C35" s="37"/>
      <c r="D35" s="38"/>
      <c r="E35" s="39"/>
      <c r="F35" s="39"/>
      <c r="G35" s="39"/>
      <c r="H35" s="41" t="s">
        <v>26</v>
      </c>
      <c r="I35" s="40">
        <f>I25+I33+I34</f>
        <v>213736050</v>
      </c>
      <c r="J35" s="49"/>
    </row>
    <row r="36" spans="2:10" ht="15" customHeight="1" x14ac:dyDescent="0.25">
      <c r="B36" s="36"/>
      <c r="C36" s="58" t="s">
        <v>37</v>
      </c>
      <c r="D36" s="59"/>
      <c r="E36" s="59"/>
      <c r="F36" s="59"/>
      <c r="G36" s="59"/>
      <c r="H36" s="45"/>
      <c r="I36" s="40"/>
      <c r="J36" s="50"/>
    </row>
    <row r="37" spans="2:10" x14ac:dyDescent="0.2">
      <c r="I37" s="11"/>
      <c r="J37" s="11"/>
    </row>
    <row r="38" spans="2:10" x14ac:dyDescent="0.2">
      <c r="I38" s="12"/>
      <c r="J38" s="12"/>
    </row>
    <row r="40" spans="2:10" ht="12" x14ac:dyDescent="0.2">
      <c r="C40" s="13"/>
      <c r="D40" s="13"/>
      <c r="E40" s="13"/>
      <c r="F40" s="13"/>
      <c r="G40" s="13"/>
      <c r="H40" s="19" t="s">
        <v>20</v>
      </c>
    </row>
    <row r="41" spans="2:10" s="10" customFormat="1" ht="15" customHeight="1" x14ac:dyDescent="0.3">
      <c r="C41" s="21" t="s">
        <v>11</v>
      </c>
      <c r="D41" s="22"/>
      <c r="E41" s="14"/>
      <c r="F41" s="14"/>
      <c r="G41" s="14"/>
      <c r="H41" s="20" t="s">
        <v>14</v>
      </c>
      <c r="I41" s="10" t="s">
        <v>17</v>
      </c>
    </row>
    <row r="42" spans="2:10" s="10" customFormat="1" ht="15" customHeight="1" x14ac:dyDescent="0.3">
      <c r="H42" s="20" t="s">
        <v>15</v>
      </c>
      <c r="I42" s="10" t="s">
        <v>17</v>
      </c>
    </row>
    <row r="43" spans="2:10" s="10" customFormat="1" ht="15" customHeight="1" x14ac:dyDescent="0.3">
      <c r="H43" s="20" t="s">
        <v>16</v>
      </c>
      <c r="I43" s="10" t="s">
        <v>17</v>
      </c>
    </row>
    <row r="44" spans="2:10" s="10" customFormat="1" ht="15" customHeight="1" x14ac:dyDescent="0.3">
      <c r="H44" s="20" t="s">
        <v>19</v>
      </c>
      <c r="I44" s="10" t="s">
        <v>17</v>
      </c>
    </row>
  </sheetData>
  <mergeCells count="7">
    <mergeCell ref="C2:J2"/>
    <mergeCell ref="C20:I20"/>
    <mergeCell ref="E6:I6"/>
    <mergeCell ref="C22:D22"/>
    <mergeCell ref="C36:G36"/>
    <mergeCell ref="C23:D23"/>
    <mergeCell ref="C24:D24"/>
  </mergeCells>
  <phoneticPr fontId="1" type="noConversion"/>
  <pageMargins left="0" right="0" top="0.19685039370078741" bottom="0" header="0.51181102362204722" footer="0.51181102362204722"/>
  <pageSetup paperSize="9" scale="75" orientation="portrait" horizontalDpi="4294967292" verticalDpi="4294967292" r:id="rId1"/>
  <headerFooter>
    <oddHeader>&amp;R&amp;G</oddHeader>
  </headerFooter>
  <legacyDrawingHF r:id="rId2"/>
  <extLst>
    <ext xmlns:mx="http://schemas.microsoft.com/office/mac/excel/2008/main" uri="{64002731-A6B0-56B0-2670-7721B7C09600}">
      <mx:PLV Mode="1" OnePage="0" WScale="95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2A5BF8-10B3-4272-B482-F6FF93F463A3}">
  <dimension ref="A1"/>
  <sheetViews>
    <sheetView workbookViewId="0"/>
  </sheetViews>
  <sheetFormatPr defaultRowHeight="15.6" x14ac:dyDescent="0.3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F754FA02DCA72488A894E436BA3344B" ma:contentTypeVersion="12" ma:contentTypeDescription="Ein neues Dokument erstellen." ma:contentTypeScope="" ma:versionID="e90d9ecdc68dc785ff71a7f0850d1dac">
  <xsd:schema xmlns:xsd="http://www.w3.org/2001/XMLSchema" xmlns:xs="http://www.w3.org/2001/XMLSchema" xmlns:p="http://schemas.microsoft.com/office/2006/metadata/properties" xmlns:ns2="3b4ddbec-3349-4c85-93f9-32bd5c8d2b43" xmlns:ns3="d48a697e-fd98-49a0-85bc-f2587ce56d60" targetNamespace="http://schemas.microsoft.com/office/2006/metadata/properties" ma:root="true" ma:fieldsID="207c224c6b7c061eaa237b5a9ab26e11" ns2:_="" ns3:_="">
    <xsd:import namespace="3b4ddbec-3349-4c85-93f9-32bd5c8d2b43"/>
    <xsd:import namespace="d48a697e-fd98-49a0-85bc-f2587ce56d6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4ddbec-3349-4c85-93f9-32bd5c8d2b4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48a697e-fd98-49a0-85bc-f2587ce56d60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87FE6E6-C9D9-429E-B55C-85793C6DB249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44471EC-72FF-42FC-A8D4-3F67193AFD0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b4ddbec-3349-4c85-93f9-32bd5c8d2b43"/>
    <ds:schemaRef ds:uri="d48a697e-fd98-49a0-85bc-f2587ce56d6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397EDFF-F43B-4FB5-9D31-3FC6032093B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Price</vt:lpstr>
      <vt:lpstr>Calculation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Sabine Rauer, Dr.</dc:creator>
  <cp:keywords/>
  <dc:description/>
  <cp:lastModifiedBy>Nugroho, Danar Agung GIZ ID</cp:lastModifiedBy>
  <cp:revision/>
  <cp:lastPrinted>2024-04-21T15:17:28Z</cp:lastPrinted>
  <dcterms:created xsi:type="dcterms:W3CDTF">2012-05-12T14:03:50Z</dcterms:created>
  <dcterms:modified xsi:type="dcterms:W3CDTF">2025-12-16T07:45:52Z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0x0101009F754FA02DCA72488A894E436BA3344B</vt:lpwstr>
  </property>
</Properties>
</file>